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750" yWindow="-195" windowWidth="2640" windowHeight="7185"/>
  </bookViews>
  <sheets>
    <sheet name="Прайс SNOW " sheetId="9" r:id="rId1"/>
    <sheet name="Прайс ORV " sheetId="10" r:id="rId2"/>
  </sheets>
  <calcPr calcId="145621"/>
</workbook>
</file>

<file path=xl/calcChain.xml><?xml version="1.0" encoding="utf-8"?>
<calcChain xmlns="http://schemas.openxmlformats.org/spreadsheetml/2006/main">
  <c r="F58" i="10" l="1"/>
  <c r="F56" i="10"/>
  <c r="F54" i="10"/>
  <c r="F53" i="10"/>
  <c r="F50" i="10"/>
  <c r="F49" i="10"/>
  <c r="F47" i="10"/>
  <c r="F46" i="10"/>
  <c r="F45" i="10"/>
  <c r="F44" i="10"/>
  <c r="F43" i="10"/>
  <c r="F42" i="10"/>
  <c r="F40" i="10"/>
  <c r="F39" i="10"/>
  <c r="F38" i="10"/>
  <c r="F35" i="10"/>
  <c r="F34" i="10"/>
  <c r="F33" i="10"/>
  <c r="C24" i="10"/>
  <c r="C23" i="10"/>
  <c r="C22" i="10"/>
  <c r="C21" i="10"/>
  <c r="C20" i="10"/>
  <c r="C19" i="10"/>
  <c r="F31" i="10"/>
  <c r="F30" i="10"/>
  <c r="F29" i="10"/>
  <c r="F27" i="10"/>
  <c r="F24" i="10"/>
  <c r="F23" i="10"/>
  <c r="F22" i="10"/>
  <c r="F21" i="10"/>
  <c r="F20" i="10"/>
  <c r="F19" i="10"/>
  <c r="F17" i="10"/>
  <c r="F15" i="10"/>
  <c r="F14" i="10"/>
  <c r="C50" i="10"/>
  <c r="C17" i="10"/>
  <c r="C14" i="10"/>
  <c r="C15" i="10"/>
  <c r="F50" i="9" l="1"/>
  <c r="F48" i="9"/>
  <c r="F46" i="9"/>
  <c r="F45" i="9"/>
  <c r="F44" i="9"/>
  <c r="F42" i="9"/>
  <c r="F41" i="9"/>
  <c r="F38" i="9"/>
  <c r="F37" i="9"/>
  <c r="F35" i="9"/>
  <c r="F33" i="9"/>
  <c r="F32" i="9"/>
  <c r="F31" i="9"/>
  <c r="F29" i="9"/>
  <c r="F28" i="9"/>
  <c r="F27" i="9"/>
  <c r="F25" i="9"/>
  <c r="D17" i="9" l="1"/>
  <c r="F22" i="9"/>
  <c r="F21" i="9"/>
  <c r="F20" i="9"/>
  <c r="F19" i="9"/>
  <c r="F18" i="9"/>
  <c r="F17" i="9"/>
  <c r="F16" i="9"/>
  <c r="F14" i="9"/>
  <c r="D14" i="9" l="1"/>
  <c r="D16" i="9"/>
  <c r="D18" i="9"/>
  <c r="D19" i="9"/>
  <c r="D20" i="9"/>
  <c r="D21" i="9"/>
  <c r="D22" i="9"/>
</calcChain>
</file>

<file path=xl/sharedStrings.xml><?xml version="1.0" encoding="utf-8"?>
<sst xmlns="http://schemas.openxmlformats.org/spreadsheetml/2006/main" count="112" uniqueCount="78">
  <si>
    <t>(руб.)</t>
  </si>
  <si>
    <t xml:space="preserve">Модель </t>
  </si>
  <si>
    <t>PERFORMANCE</t>
  </si>
  <si>
    <t>800 INDY SP black</t>
  </si>
  <si>
    <t>CROSSOVER</t>
  </si>
  <si>
    <t>600 INDY VOYAGER red</t>
  </si>
  <si>
    <t xml:space="preserve">800 SWITCHBACK PRO-R  LTD </t>
  </si>
  <si>
    <t>UTILITY</t>
  </si>
  <si>
    <t>WIDETRAK LX white</t>
  </si>
  <si>
    <t>600 SWITCHBACK PRO-X white</t>
  </si>
  <si>
    <t>800 SWITCHBACK PRO-X  red, 60TH Anniversary</t>
  </si>
  <si>
    <t>800 SWITCHBACK ASSAULT 144" LTD orange/black</t>
  </si>
  <si>
    <t>LIGHT UTILITY</t>
  </si>
  <si>
    <t>550 INDY VOYAGER 155" red</t>
  </si>
  <si>
    <t>600 WIDETRAK IQ black</t>
  </si>
  <si>
    <t>DEEP SNOW</t>
  </si>
  <si>
    <t>800 RUSH PRO-X black</t>
  </si>
  <si>
    <t>600 RMK 144" white</t>
  </si>
  <si>
    <t>600 RUSH PRO-R blue</t>
  </si>
  <si>
    <t>600 PRO-RMK 155'' white</t>
  </si>
  <si>
    <t>Цены указаны с учетом НДС в рублях.</t>
  </si>
  <si>
    <t>Указанные цены могут меняться в случае изменения таможенных и прочих обязательных платежей,</t>
  </si>
  <si>
    <t>а также по другим, не зависящим от Дистрибьютора объективным причинам</t>
  </si>
  <si>
    <t>ATV</t>
  </si>
  <si>
    <t>RNG</t>
  </si>
  <si>
    <t>GENERAL 1000 EPS Indy Red</t>
  </si>
  <si>
    <t>RZR</t>
  </si>
  <si>
    <t>RZR XP TURBO EFI EPS Graphite Crystal</t>
  </si>
  <si>
    <t>RZR XP TURBO EFI EPS Spectra Orange</t>
  </si>
  <si>
    <t>RZR XP TURBO EFI EPS Velocity Blue</t>
  </si>
  <si>
    <t>RZR XP 1000 EFI EPS Tittanium Matte Metallic</t>
  </si>
  <si>
    <t>RZR XP 1000 EFI EPS High Lifter Tittanium Matte Metallic</t>
  </si>
  <si>
    <t>RZR XP 4 TURBO EFI EPS Matte White Lightning</t>
  </si>
  <si>
    <t>Sportsman ACE 570 White; V.blue</t>
  </si>
  <si>
    <t>Ranger ETX green</t>
  </si>
  <si>
    <t>Ranger Diesel 1000 HD green</t>
  </si>
  <si>
    <t>Ranger Crew Diesel 1000 green</t>
  </si>
  <si>
    <t>RZR 570 EFI white</t>
  </si>
  <si>
    <t>RZR 900 EFI white</t>
  </si>
  <si>
    <t>RZR 900 EFI camo</t>
  </si>
  <si>
    <t>Sportsman ACE white + комплектация</t>
  </si>
  <si>
    <t>Sportsman ACE INT white + комплектация</t>
  </si>
  <si>
    <t>Sportsman 6*6 800 EFI Forest green</t>
  </si>
  <si>
    <t>Ranger 400 green + комплектация</t>
  </si>
  <si>
    <t>Ranger 570 EFI camo + комплектация</t>
  </si>
  <si>
    <t>Ranger Crew 570 EFI camo</t>
  </si>
  <si>
    <t>Ranger 6*6 800 EFI green, grey</t>
  </si>
  <si>
    <t>Ranger Crew 900 EFI EPS camo</t>
  </si>
  <si>
    <t>Ranger Crew Diesel</t>
  </si>
  <si>
    <t>Ranger Diesel HD green</t>
  </si>
  <si>
    <t>Ranger RZR 570 EFI red + комплектация</t>
  </si>
  <si>
    <t xml:space="preserve">Ranger RZR XP 900 eps orange </t>
  </si>
  <si>
    <t>Sportsman XP EPS 550 EFI CAMO</t>
  </si>
  <si>
    <t>Sportsman X2 550 EFI green</t>
  </si>
  <si>
    <t>GENERAL</t>
  </si>
  <si>
    <t>Лимит</t>
  </si>
  <si>
    <t>шт</t>
  </si>
  <si>
    <t xml:space="preserve"> </t>
  </si>
  <si>
    <t>600 PRO-RMK 155'' White</t>
  </si>
  <si>
    <t>800 RMK ASSAULT 155"  LTD white/orange</t>
  </si>
  <si>
    <t>800 SWITCHBACK ASSAULT 144" red</t>
  </si>
  <si>
    <t>01.02-14.02.2017</t>
  </si>
  <si>
    <t>800 Switchback Assault 144 ES Black Pearl PIDD</t>
  </si>
  <si>
    <t>800 SKS 155 ES 2.6" PIDD</t>
  </si>
  <si>
    <t>800 Pro RMK 155 3"</t>
  </si>
  <si>
    <t>800 Pro RMK 155 2.6" PIDD</t>
  </si>
  <si>
    <t>800 Pro RMK 163 3"</t>
  </si>
  <si>
    <t>800 Pro RMK LE 155 2.6" PIDD</t>
  </si>
  <si>
    <t>800 Pro RMK LE 163 2.6" PIDD</t>
  </si>
  <si>
    <t>800 Pro RMK LE 174 3" PIDD</t>
  </si>
  <si>
    <t>Скидка</t>
  </si>
  <si>
    <t>Акционная цена</t>
  </si>
  <si>
    <t>Акционная цена+утильсбор</t>
  </si>
  <si>
    <t xml:space="preserve">Стандартная цена </t>
  </si>
  <si>
    <t xml:space="preserve">OPEN DOORS </t>
  </si>
  <si>
    <t>RANGER XP® 900 EPS Black Pearl EU</t>
  </si>
  <si>
    <t>RANGER RZR 800 EFI red</t>
  </si>
  <si>
    <t>RANGER CREW 800 EPS 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</si>
</sst>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1" applyNumberFormat="0" applyFill="0" applyAlignment="0"/>
    <xf numFmtId="0" fontId="1" fillId="0" borderId="0"/>
    <xf numFmtId="0" fontId="6" fillId="0" borderId="0"/>
  </cellStyleXfs>
  <cellXfs count="93">
    <xf numFmtId="0" fontId="0" fillId="0" borderId="0" xfId="0"/>
    <xf numFmtId="0" fontId="0" fillId="0" borderId="0" xfId="0" applyProtection="1">
      <protection hidden="1"/>
    </xf>
    <xf numFmtId="0" fontId="1" fillId="0" borderId="0" xfId="1" applyProtection="1">
      <protection hidden="1"/>
    </xf>
    <xf numFmtId="0" fontId="5" fillId="0" borderId="0" xfId="1" applyFont="1" applyFill="1" applyAlignment="1" applyProtection="1">
      <alignment horizontal="center"/>
      <protection hidden="1"/>
    </xf>
    <xf numFmtId="0" fontId="3" fillId="0" borderId="0" xfId="1" applyFont="1" applyFill="1" applyAlignment="1" applyProtection="1">
      <protection hidden="1"/>
    </xf>
    <xf numFmtId="0" fontId="3" fillId="0" borderId="0" xfId="2" applyFont="1" applyFill="1" applyBorder="1" applyProtection="1">
      <protection hidden="1"/>
    </xf>
    <xf numFmtId="0" fontId="8" fillId="0" borderId="3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/>
    </xf>
    <xf numFmtId="0" fontId="8" fillId="0" borderId="3" xfId="0" applyFont="1" applyBorder="1" applyProtection="1"/>
    <xf numFmtId="0" fontId="8" fillId="0" borderId="3" xfId="0" applyFont="1" applyFill="1" applyBorder="1" applyProtection="1"/>
    <xf numFmtId="0" fontId="8" fillId="0" borderId="3" xfId="0" applyFont="1" applyBorder="1" applyAlignment="1">
      <alignment horizontal="left" wrapText="1"/>
    </xf>
    <xf numFmtId="0" fontId="8" fillId="0" borderId="3" xfId="0" applyFont="1" applyBorder="1"/>
    <xf numFmtId="0" fontId="3" fillId="0" borderId="0" xfId="1" applyFon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3" fontId="1" fillId="2" borderId="1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3" fontId="1" fillId="5" borderId="1" xfId="0" applyNumberFormat="1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1" applyFont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Protection="1"/>
    <xf numFmtId="0" fontId="4" fillId="2" borderId="9" xfId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3" fillId="5" borderId="2" xfId="1" applyFont="1" applyFill="1" applyBorder="1" applyProtection="1">
      <protection hidden="1"/>
    </xf>
    <xf numFmtId="0" fontId="3" fillId="5" borderId="10" xfId="1" applyFont="1" applyFill="1" applyBorder="1" applyProtection="1">
      <protection hidden="1"/>
    </xf>
    <xf numFmtId="0" fontId="3" fillId="0" borderId="0" xfId="1" applyFont="1" applyAlignment="1">
      <alignment horizontal="left"/>
    </xf>
    <xf numFmtId="0" fontId="4" fillId="2" borderId="12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/>
      <protection hidden="1"/>
    </xf>
    <xf numFmtId="0" fontId="3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2" borderId="16" xfId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/>
    <xf numFmtId="0" fontId="1" fillId="0" borderId="1" xfId="1" applyBorder="1" applyProtection="1">
      <protection hidden="1"/>
    </xf>
    <xf numFmtId="3" fontId="1" fillId="5" borderId="17" xfId="0" applyNumberFormat="1" applyFont="1" applyFill="1" applyBorder="1" applyAlignment="1" applyProtection="1">
      <alignment horizontal="center" vertical="center"/>
    </xf>
    <xf numFmtId="0" fontId="4" fillId="2" borderId="20" xfId="1" applyFont="1" applyFill="1" applyBorder="1" applyAlignment="1" applyProtection="1">
      <alignment horizontal="center" vertical="center" wrapText="1"/>
      <protection hidden="1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0" fontId="1" fillId="0" borderId="1" xfId="2" applyFont="1" applyFill="1" applyBorder="1" applyProtection="1">
      <protection hidden="1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alignment vertical="center"/>
      <protection hidden="1"/>
    </xf>
    <xf numFmtId="0" fontId="10" fillId="0" borderId="1" xfId="2" applyFont="1" applyFill="1" applyBorder="1" applyAlignment="1" applyProtection="1">
      <alignment horizontal="left"/>
      <protection locked="0"/>
    </xf>
    <xf numFmtId="3" fontId="3" fillId="5" borderId="1" xfId="0" applyNumberFormat="1" applyFont="1" applyFill="1" applyBorder="1" applyAlignment="1" applyProtection="1">
      <alignment horizontal="center" vertical="center"/>
    </xf>
    <xf numFmtId="3" fontId="3" fillId="5" borderId="1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3" fontId="3" fillId="2" borderId="17" xfId="0" applyNumberFormat="1" applyFont="1" applyFill="1" applyBorder="1" applyAlignment="1" applyProtection="1">
      <alignment horizontal="center"/>
    </xf>
    <xf numFmtId="3" fontId="3" fillId="2" borderId="17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3" fillId="0" borderId="8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9" fillId="4" borderId="5" xfId="0" applyFont="1" applyFill="1" applyBorder="1" applyAlignment="1" applyProtection="1">
      <alignment horizontal="center" vertical="center"/>
      <protection hidden="1"/>
    </xf>
    <xf numFmtId="0" fontId="9" fillId="4" borderId="6" xfId="0" applyFont="1" applyFill="1" applyBorder="1" applyAlignment="1" applyProtection="1">
      <alignment horizontal="center" vertical="center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wrapText="1"/>
    </xf>
    <xf numFmtId="0" fontId="7" fillId="3" borderId="6" xfId="0" applyFont="1" applyFill="1" applyBorder="1" applyAlignment="1" applyProtection="1">
      <alignment horizontal="center" wrapText="1"/>
    </xf>
    <xf numFmtId="0" fontId="7" fillId="3" borderId="7" xfId="0" applyFont="1" applyFill="1" applyBorder="1" applyAlignment="1" applyProtection="1">
      <alignment horizontal="center" wrapText="1"/>
    </xf>
    <xf numFmtId="14" fontId="4" fillId="2" borderId="13" xfId="1" applyNumberFormat="1" applyFont="1" applyFill="1" applyBorder="1" applyAlignment="1" applyProtection="1">
      <alignment horizontal="center" vertical="center"/>
      <protection hidden="1"/>
    </xf>
    <xf numFmtId="14" fontId="4" fillId="2" borderId="15" xfId="1" applyNumberFormat="1" applyFont="1" applyFill="1" applyBorder="1" applyAlignment="1" applyProtection="1">
      <alignment horizontal="center" vertical="center"/>
      <protection hidden="1"/>
    </xf>
    <xf numFmtId="14" fontId="4" fillId="2" borderId="14" xfId="1" applyNumberFormat="1" applyFont="1" applyFill="1" applyBorder="1" applyAlignment="1" applyProtection="1">
      <alignment horizontal="center" vertical="center"/>
      <protection hidden="1"/>
    </xf>
    <xf numFmtId="0" fontId="9" fillId="4" borderId="19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</cellXfs>
  <cellStyles count="5">
    <cellStyle name="Normal 3" xfId="3"/>
    <cellStyle name="Обычный" xfId="0" builtinId="0"/>
    <cellStyle name="Обычный 2" xfId="1"/>
    <cellStyle name="Обычный 3" xfId="4"/>
    <cellStyle name="Обычный_Прил. budjet техника -new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38100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1</xdr:col>
          <xdr:colOff>0</xdr:colOff>
          <xdr:row>2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7:K55"/>
  <sheetViews>
    <sheetView showGridLines="0" tabSelected="1" topLeftCell="A25" zoomScaleNormal="100" workbookViewId="0">
      <selection activeCell="I54" sqref="I54"/>
    </sheetView>
  </sheetViews>
  <sheetFormatPr defaultRowHeight="12.75" x14ac:dyDescent="0.2"/>
  <cols>
    <col min="1" max="1" width="3.140625" style="2" customWidth="1"/>
    <col min="2" max="2" width="48.7109375" style="2" customWidth="1"/>
    <col min="3" max="3" width="14.7109375" style="15" customWidth="1"/>
    <col min="4" max="4" width="13.5703125" style="15" customWidth="1"/>
    <col min="5" max="5" width="14.42578125" style="13" customWidth="1"/>
    <col min="6" max="6" width="11.28515625" style="13" customWidth="1"/>
    <col min="7" max="7" width="9.140625" style="27" customWidth="1"/>
    <col min="8" max="9" width="13" style="2" customWidth="1"/>
    <col min="10" max="16384" width="9.140625" style="2"/>
  </cols>
  <sheetData>
    <row r="7" spans="2:7" ht="13.5" thickBot="1" x14ac:dyDescent="0.25"/>
    <row r="8" spans="2:7" ht="16.5" thickBot="1" x14ac:dyDescent="0.3">
      <c r="B8" s="32" t="s">
        <v>74</v>
      </c>
      <c r="C8" s="87" t="s">
        <v>61</v>
      </c>
      <c r="D8" s="88"/>
      <c r="E8" s="88"/>
      <c r="F8" s="88"/>
      <c r="G8" s="89"/>
    </row>
    <row r="9" spans="2:7" ht="16.5" thickBot="1" x14ac:dyDescent="0.3">
      <c r="B9" s="3"/>
      <c r="C9" s="12"/>
      <c r="D9" s="12"/>
      <c r="E9" s="12"/>
      <c r="F9" s="12"/>
    </row>
    <row r="10" spans="2:7" ht="45" customHeight="1" x14ac:dyDescent="0.2">
      <c r="B10" s="79" t="s">
        <v>1</v>
      </c>
      <c r="C10" s="31" t="s">
        <v>71</v>
      </c>
      <c r="D10" s="24" t="s">
        <v>72</v>
      </c>
      <c r="E10" s="31" t="s">
        <v>73</v>
      </c>
      <c r="F10" s="35" t="s">
        <v>70</v>
      </c>
      <c r="G10" s="23" t="s">
        <v>55</v>
      </c>
    </row>
    <row r="11" spans="2:7" ht="15" x14ac:dyDescent="0.2">
      <c r="B11" s="80"/>
      <c r="C11" s="24" t="s">
        <v>0</v>
      </c>
      <c r="D11" s="39" t="s">
        <v>0</v>
      </c>
      <c r="E11" s="24" t="s">
        <v>0</v>
      </c>
      <c r="F11" s="24" t="s">
        <v>0</v>
      </c>
      <c r="G11" s="26" t="s">
        <v>56</v>
      </c>
    </row>
    <row r="12" spans="2:7" ht="18.75" x14ac:dyDescent="0.2">
      <c r="B12" s="64">
        <v>2017</v>
      </c>
      <c r="C12" s="82"/>
      <c r="D12" s="82"/>
      <c r="E12" s="82"/>
      <c r="F12" s="82"/>
      <c r="G12" s="90"/>
    </row>
    <row r="13" spans="2:7" ht="18.75" customHeight="1" x14ac:dyDescent="0.2">
      <c r="B13" s="72" t="s">
        <v>4</v>
      </c>
      <c r="C13" s="72"/>
      <c r="D13" s="72"/>
      <c r="E13" s="72"/>
      <c r="F13" s="72"/>
      <c r="G13" s="72"/>
    </row>
    <row r="14" spans="2:7" ht="14.25" customHeight="1" x14ac:dyDescent="0.2">
      <c r="B14" s="36" t="s">
        <v>62</v>
      </c>
      <c r="C14" s="34">
        <v>804000</v>
      </c>
      <c r="D14" s="46">
        <f>C14+105000</f>
        <v>909000</v>
      </c>
      <c r="E14" s="34">
        <v>946000</v>
      </c>
      <c r="F14" s="38">
        <f>E14-C14</f>
        <v>142000</v>
      </c>
      <c r="G14" s="28">
        <v>5</v>
      </c>
    </row>
    <row r="15" spans="2:7" ht="15.75" x14ac:dyDescent="0.25">
      <c r="B15" s="59" t="s">
        <v>15</v>
      </c>
      <c r="C15" s="59"/>
      <c r="D15" s="59"/>
      <c r="E15" s="59"/>
      <c r="F15" s="59"/>
      <c r="G15" s="59"/>
    </row>
    <row r="16" spans="2:7" x14ac:dyDescent="0.2">
      <c r="B16" s="36" t="s">
        <v>63</v>
      </c>
      <c r="C16" s="34">
        <v>1015200</v>
      </c>
      <c r="D16" s="46">
        <f t="shared" ref="D16:D22" si="0">C16+105000</f>
        <v>1120200</v>
      </c>
      <c r="E16" s="34">
        <v>1269000</v>
      </c>
      <c r="F16" s="38">
        <f t="shared" ref="F16:F22" si="1">E16-C16</f>
        <v>253800</v>
      </c>
      <c r="G16" s="28">
        <v>5</v>
      </c>
    </row>
    <row r="17" spans="2:7" x14ac:dyDescent="0.2">
      <c r="B17" s="36" t="s">
        <v>64</v>
      </c>
      <c r="C17" s="34">
        <v>879000</v>
      </c>
      <c r="D17" s="46">
        <f t="shared" si="0"/>
        <v>984000</v>
      </c>
      <c r="E17" s="34">
        <v>1249000</v>
      </c>
      <c r="F17" s="38">
        <f t="shared" si="1"/>
        <v>370000</v>
      </c>
      <c r="G17" s="28">
        <v>20</v>
      </c>
    </row>
    <row r="18" spans="2:7" x14ac:dyDescent="0.2">
      <c r="B18" s="36" t="s">
        <v>65</v>
      </c>
      <c r="C18" s="34">
        <v>1039000</v>
      </c>
      <c r="D18" s="46">
        <f t="shared" si="0"/>
        <v>1144000</v>
      </c>
      <c r="E18" s="34">
        <v>1279000</v>
      </c>
      <c r="F18" s="38">
        <f t="shared" si="1"/>
        <v>240000</v>
      </c>
      <c r="G18" s="28">
        <v>5</v>
      </c>
    </row>
    <row r="19" spans="2:7" x14ac:dyDescent="0.2">
      <c r="B19" s="36" t="s">
        <v>66</v>
      </c>
      <c r="C19" s="34">
        <v>990000</v>
      </c>
      <c r="D19" s="46">
        <f t="shared" si="0"/>
        <v>1095000</v>
      </c>
      <c r="E19" s="34">
        <v>1349000</v>
      </c>
      <c r="F19" s="38">
        <f t="shared" si="1"/>
        <v>359000</v>
      </c>
      <c r="G19" s="28">
        <v>20</v>
      </c>
    </row>
    <row r="20" spans="2:7" x14ac:dyDescent="0.2">
      <c r="B20" s="36" t="s">
        <v>67</v>
      </c>
      <c r="C20" s="34">
        <v>900000</v>
      </c>
      <c r="D20" s="46">
        <f t="shared" si="0"/>
        <v>1005000</v>
      </c>
      <c r="E20" s="34">
        <v>1299000</v>
      </c>
      <c r="F20" s="38">
        <f t="shared" si="1"/>
        <v>399000</v>
      </c>
      <c r="G20" s="28">
        <v>40</v>
      </c>
    </row>
    <row r="21" spans="2:7" x14ac:dyDescent="0.2">
      <c r="B21" s="36" t="s">
        <v>68</v>
      </c>
      <c r="C21" s="34">
        <v>920000</v>
      </c>
      <c r="D21" s="46">
        <f t="shared" si="0"/>
        <v>1025000</v>
      </c>
      <c r="E21" s="34">
        <v>1299000</v>
      </c>
      <c r="F21" s="38">
        <f t="shared" si="1"/>
        <v>379000</v>
      </c>
      <c r="G21" s="28">
        <v>20</v>
      </c>
    </row>
    <row r="22" spans="2:7" x14ac:dyDescent="0.2">
      <c r="B22" s="36" t="s">
        <v>69</v>
      </c>
      <c r="C22" s="34">
        <v>1190000</v>
      </c>
      <c r="D22" s="46">
        <f t="shared" si="0"/>
        <v>1295000</v>
      </c>
      <c r="E22" s="34">
        <v>1399000</v>
      </c>
      <c r="F22" s="38">
        <f t="shared" si="1"/>
        <v>209000</v>
      </c>
      <c r="G22" s="28">
        <v>5</v>
      </c>
    </row>
    <row r="23" spans="2:7" ht="18.75" x14ac:dyDescent="0.2">
      <c r="B23" s="81">
        <v>2015</v>
      </c>
      <c r="C23" s="82"/>
      <c r="D23" s="82"/>
      <c r="E23" s="82"/>
      <c r="F23" s="82"/>
      <c r="G23" s="83"/>
    </row>
    <row r="24" spans="2:7" ht="15.75" x14ac:dyDescent="0.25">
      <c r="B24" s="84" t="s">
        <v>2</v>
      </c>
      <c r="C24" s="85"/>
      <c r="D24" s="85"/>
      <c r="E24" s="85"/>
      <c r="F24" s="85"/>
      <c r="G24" s="86"/>
    </row>
    <row r="25" spans="2:7" x14ac:dyDescent="0.2">
      <c r="B25" s="6" t="s">
        <v>16</v>
      </c>
      <c r="C25" s="52">
        <v>749000</v>
      </c>
      <c r="D25" s="49"/>
      <c r="E25" s="40">
        <v>811000</v>
      </c>
      <c r="F25" s="38">
        <f>E25-C25</f>
        <v>62000</v>
      </c>
      <c r="G25" s="28">
        <v>5</v>
      </c>
    </row>
    <row r="26" spans="2:7" ht="15.75" x14ac:dyDescent="0.2">
      <c r="B26" s="71" t="s">
        <v>4</v>
      </c>
      <c r="C26" s="72"/>
      <c r="D26" s="73"/>
      <c r="E26" s="73"/>
      <c r="F26" s="73"/>
      <c r="G26" s="74"/>
    </row>
    <row r="27" spans="2:7" x14ac:dyDescent="0.2">
      <c r="B27" s="7" t="s">
        <v>9</v>
      </c>
      <c r="C27" s="53">
        <v>649000</v>
      </c>
      <c r="D27" s="50"/>
      <c r="E27" s="41">
        <v>699000</v>
      </c>
      <c r="F27" s="38">
        <f t="shared" ref="F27:F29" si="2">E27-C27</f>
        <v>50000</v>
      </c>
      <c r="G27" s="28">
        <v>14</v>
      </c>
    </row>
    <row r="28" spans="2:7" x14ac:dyDescent="0.2">
      <c r="B28" s="7" t="s">
        <v>10</v>
      </c>
      <c r="C28" s="53">
        <v>749000</v>
      </c>
      <c r="D28" s="50"/>
      <c r="E28" s="41">
        <v>799000</v>
      </c>
      <c r="F28" s="38">
        <f t="shared" si="2"/>
        <v>50000</v>
      </c>
      <c r="G28" s="28">
        <v>6</v>
      </c>
    </row>
    <row r="29" spans="2:7" x14ac:dyDescent="0.2">
      <c r="B29" s="7" t="s">
        <v>11</v>
      </c>
      <c r="C29" s="53">
        <v>699000</v>
      </c>
      <c r="D29" s="50"/>
      <c r="E29" s="41">
        <v>749000</v>
      </c>
      <c r="F29" s="38">
        <f t="shared" si="2"/>
        <v>50000</v>
      </c>
      <c r="G29" s="28">
        <v>15</v>
      </c>
    </row>
    <row r="30" spans="2:7" ht="15.75" x14ac:dyDescent="0.25">
      <c r="B30" s="58" t="s">
        <v>15</v>
      </c>
      <c r="C30" s="59"/>
      <c r="D30" s="60"/>
      <c r="E30" s="60"/>
      <c r="F30" s="60"/>
      <c r="G30" s="61"/>
    </row>
    <row r="31" spans="2:7" x14ac:dyDescent="0.2">
      <c r="B31" s="7" t="s">
        <v>17</v>
      </c>
      <c r="C31" s="53">
        <v>569000</v>
      </c>
      <c r="D31" s="50"/>
      <c r="E31" s="41">
        <v>609000</v>
      </c>
      <c r="F31" s="38">
        <f t="shared" ref="F31:F33" si="3">E31-C31</f>
        <v>40000</v>
      </c>
      <c r="G31" s="28">
        <v>10</v>
      </c>
    </row>
    <row r="32" spans="2:7" x14ac:dyDescent="0.2">
      <c r="B32" s="7" t="s">
        <v>58</v>
      </c>
      <c r="C32" s="53">
        <v>649000</v>
      </c>
      <c r="D32" s="50"/>
      <c r="E32" s="41">
        <v>649000</v>
      </c>
      <c r="F32" s="38">
        <f t="shared" si="3"/>
        <v>0</v>
      </c>
      <c r="G32" s="28"/>
    </row>
    <row r="33" spans="2:11" x14ac:dyDescent="0.2">
      <c r="B33" s="7" t="s">
        <v>59</v>
      </c>
      <c r="C33" s="53">
        <v>689000</v>
      </c>
      <c r="D33" s="50"/>
      <c r="E33" s="41">
        <v>749000</v>
      </c>
      <c r="F33" s="38">
        <f t="shared" si="3"/>
        <v>60000</v>
      </c>
      <c r="G33" s="28">
        <v>10</v>
      </c>
    </row>
    <row r="34" spans="2:11" ht="15.75" x14ac:dyDescent="0.25">
      <c r="B34" s="55" t="s">
        <v>12</v>
      </c>
      <c r="C34" s="56"/>
      <c r="D34" s="56"/>
      <c r="E34" s="56"/>
      <c r="F34" s="56"/>
      <c r="G34" s="57"/>
    </row>
    <row r="35" spans="2:11" x14ac:dyDescent="0.2">
      <c r="B35" s="8" t="s">
        <v>13</v>
      </c>
      <c r="C35" s="53">
        <v>499000</v>
      </c>
      <c r="D35" s="50"/>
      <c r="E35" s="41">
        <v>509000</v>
      </c>
      <c r="F35" s="38">
        <f>E35-C35</f>
        <v>10000</v>
      </c>
      <c r="G35" s="28">
        <v>15</v>
      </c>
    </row>
    <row r="36" spans="2:11" ht="15.75" x14ac:dyDescent="0.25">
      <c r="B36" s="58" t="s">
        <v>7</v>
      </c>
      <c r="C36" s="59"/>
      <c r="D36" s="60"/>
      <c r="E36" s="60"/>
      <c r="F36" s="60"/>
      <c r="G36" s="61"/>
    </row>
    <row r="37" spans="2:11" x14ac:dyDescent="0.2">
      <c r="B37" s="9" t="s">
        <v>14</v>
      </c>
      <c r="C37" s="53">
        <v>749000</v>
      </c>
      <c r="D37" s="50"/>
      <c r="E37" s="41">
        <v>749000</v>
      </c>
      <c r="F37" s="38">
        <f t="shared" ref="F37:F38" si="4">E37-C37</f>
        <v>0</v>
      </c>
      <c r="G37" s="28"/>
    </row>
    <row r="38" spans="2:11" x14ac:dyDescent="0.2">
      <c r="B38" s="9" t="s">
        <v>8</v>
      </c>
      <c r="C38" s="53">
        <v>569000</v>
      </c>
      <c r="D38" s="50"/>
      <c r="E38" s="41">
        <v>569000</v>
      </c>
      <c r="F38" s="38">
        <f t="shared" si="4"/>
        <v>0</v>
      </c>
      <c r="G38" s="28"/>
    </row>
    <row r="39" spans="2:11" ht="18.75" x14ac:dyDescent="0.2">
      <c r="B39" s="62">
        <v>2014</v>
      </c>
      <c r="C39" s="63"/>
      <c r="D39" s="64"/>
      <c r="E39" s="64"/>
      <c r="F39" s="64"/>
      <c r="G39" s="65"/>
    </row>
    <row r="40" spans="2:11" ht="15.75" x14ac:dyDescent="0.25">
      <c r="B40" s="66" t="s">
        <v>2</v>
      </c>
      <c r="C40" s="67"/>
      <c r="D40" s="68"/>
      <c r="E40" s="68"/>
      <c r="F40" s="68"/>
      <c r="G40" s="69"/>
    </row>
    <row r="41" spans="2:11" x14ac:dyDescent="0.2">
      <c r="B41" s="10" t="s">
        <v>3</v>
      </c>
      <c r="C41" s="53">
        <v>499000</v>
      </c>
      <c r="D41" s="50"/>
      <c r="E41" s="14">
        <v>499000</v>
      </c>
      <c r="F41" s="38">
        <f t="shared" ref="F41:F42" si="5">E41-C41</f>
        <v>0</v>
      </c>
      <c r="G41" s="28"/>
    </row>
    <row r="42" spans="2:11" x14ac:dyDescent="0.2">
      <c r="B42" s="11" t="s">
        <v>18</v>
      </c>
      <c r="C42" s="53">
        <v>609000</v>
      </c>
      <c r="D42" s="50"/>
      <c r="E42" s="14">
        <v>659000</v>
      </c>
      <c r="F42" s="38">
        <f t="shared" si="5"/>
        <v>50000</v>
      </c>
      <c r="G42" s="28">
        <v>4</v>
      </c>
    </row>
    <row r="43" spans="2:11" ht="15.75" x14ac:dyDescent="0.2">
      <c r="B43" s="71" t="s">
        <v>4</v>
      </c>
      <c r="C43" s="72"/>
      <c r="D43" s="73"/>
      <c r="E43" s="73"/>
      <c r="F43" s="73"/>
      <c r="G43" s="74"/>
    </row>
    <row r="44" spans="2:11" x14ac:dyDescent="0.2">
      <c r="B44" s="7" t="s">
        <v>5</v>
      </c>
      <c r="C44" s="53">
        <v>599000</v>
      </c>
      <c r="D44" s="50"/>
      <c r="E44" s="41">
        <v>599000</v>
      </c>
      <c r="F44" s="38">
        <f t="shared" ref="F44:F46" si="6">E44-C44</f>
        <v>0</v>
      </c>
      <c r="G44" s="28"/>
    </row>
    <row r="45" spans="2:11" x14ac:dyDescent="0.2">
      <c r="B45" s="7" t="s">
        <v>6</v>
      </c>
      <c r="C45" s="53">
        <v>669000</v>
      </c>
      <c r="D45" s="50"/>
      <c r="E45" s="41">
        <v>669000</v>
      </c>
      <c r="F45" s="38">
        <f t="shared" si="6"/>
        <v>0</v>
      </c>
      <c r="G45" s="28"/>
      <c r="K45" s="2" t="s">
        <v>57</v>
      </c>
    </row>
    <row r="46" spans="2:11" x14ac:dyDescent="0.2">
      <c r="B46" s="7" t="s">
        <v>60</v>
      </c>
      <c r="C46" s="53">
        <v>619000</v>
      </c>
      <c r="D46" s="50"/>
      <c r="E46" s="41">
        <v>649000</v>
      </c>
      <c r="F46" s="38">
        <f t="shared" si="6"/>
        <v>30000</v>
      </c>
      <c r="G46" s="28">
        <v>5</v>
      </c>
    </row>
    <row r="47" spans="2:11" ht="15.75" x14ac:dyDescent="0.25">
      <c r="B47" s="58" t="s">
        <v>15</v>
      </c>
      <c r="C47" s="59"/>
      <c r="D47" s="60"/>
      <c r="E47" s="60"/>
      <c r="F47" s="60"/>
      <c r="G47" s="61"/>
    </row>
    <row r="48" spans="2:11" x14ac:dyDescent="0.2">
      <c r="B48" s="7" t="s">
        <v>19</v>
      </c>
      <c r="C48" s="53">
        <v>649000</v>
      </c>
      <c r="D48" s="50"/>
      <c r="E48" s="41">
        <v>649000</v>
      </c>
      <c r="F48" s="38">
        <f t="shared" ref="F48" si="7">E48-C48</f>
        <v>0</v>
      </c>
      <c r="G48" s="28"/>
    </row>
    <row r="49" spans="2:7" ht="15.75" x14ac:dyDescent="0.25">
      <c r="B49" s="75" t="s">
        <v>7</v>
      </c>
      <c r="C49" s="76"/>
      <c r="D49" s="77"/>
      <c r="E49" s="77"/>
      <c r="F49" s="77"/>
      <c r="G49" s="78"/>
    </row>
    <row r="50" spans="2:7" ht="13.5" thickBot="1" x14ac:dyDescent="0.25">
      <c r="B50" s="22" t="s">
        <v>8</v>
      </c>
      <c r="C50" s="54">
        <v>489000</v>
      </c>
      <c r="D50" s="51"/>
      <c r="E50" s="41">
        <v>499000</v>
      </c>
      <c r="F50" s="38">
        <f>E50-C50</f>
        <v>10000</v>
      </c>
      <c r="G50" s="29">
        <v>30</v>
      </c>
    </row>
    <row r="52" spans="2:7" x14ac:dyDescent="0.2">
      <c r="B52" s="33" t="s">
        <v>20</v>
      </c>
    </row>
    <row r="53" spans="2:7" x14ac:dyDescent="0.2">
      <c r="B53" s="5"/>
    </row>
    <row r="54" spans="2:7" x14ac:dyDescent="0.2">
      <c r="B54" s="4" t="s">
        <v>21</v>
      </c>
    </row>
    <row r="55" spans="2:7" x14ac:dyDescent="0.2">
      <c r="B55" s="4" t="s">
        <v>22</v>
      </c>
    </row>
  </sheetData>
  <mergeCells count="16">
    <mergeCell ref="B26:G26"/>
    <mergeCell ref="B30:G30"/>
    <mergeCell ref="B10:B11"/>
    <mergeCell ref="B23:G23"/>
    <mergeCell ref="B24:G24"/>
    <mergeCell ref="C8:G8"/>
    <mergeCell ref="B12:G12"/>
    <mergeCell ref="B13:G13"/>
    <mergeCell ref="B15:G15"/>
    <mergeCell ref="B34:G34"/>
    <mergeCell ref="B36:G36"/>
    <mergeCell ref="B39:G39"/>
    <mergeCell ref="B40:G40"/>
    <mergeCell ref="B43:G43"/>
    <mergeCell ref="B47:G47"/>
    <mergeCell ref="B49:G49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38100</xdr:rowOff>
              </from>
              <to>
                <xdr:col>2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7:J63"/>
  <sheetViews>
    <sheetView topLeftCell="A13" workbookViewId="0">
      <selection activeCell="I13" sqref="I13"/>
    </sheetView>
  </sheetViews>
  <sheetFormatPr defaultRowHeight="12.75" x14ac:dyDescent="0.2"/>
  <cols>
    <col min="1" max="1" width="56.28515625" style="2" customWidth="1"/>
    <col min="2" max="2" width="12.42578125" style="15" customWidth="1"/>
    <col min="3" max="3" width="13.140625" style="15" customWidth="1"/>
    <col min="4" max="4" width="8" style="15" customWidth="1"/>
    <col min="5" max="5" width="10.85546875" style="20" customWidth="1"/>
    <col min="6" max="6" width="9.140625" style="27"/>
    <col min="7" max="9" width="9.140625" style="2"/>
    <col min="10" max="10" width="5" style="2" customWidth="1"/>
    <col min="11" max="16384" width="9.140625" style="2"/>
  </cols>
  <sheetData>
    <row r="7" spans="1:6" ht="13.5" thickBot="1" x14ac:dyDescent="0.25"/>
    <row r="8" spans="1:6" ht="16.5" thickBot="1" x14ac:dyDescent="0.3">
      <c r="A8" s="32" t="s">
        <v>74</v>
      </c>
      <c r="B8" s="87" t="s">
        <v>61</v>
      </c>
      <c r="C8" s="89"/>
      <c r="E8" s="15"/>
    </row>
    <row r="9" spans="1:6" ht="15.75" x14ac:dyDescent="0.25">
      <c r="A9" s="3"/>
      <c r="B9" s="12"/>
      <c r="C9" s="12"/>
      <c r="E9" s="21"/>
    </row>
    <row r="10" spans="1:6" ht="30" customHeight="1" x14ac:dyDescent="0.2">
      <c r="A10" s="92" t="s">
        <v>1</v>
      </c>
      <c r="B10" s="24" t="s">
        <v>71</v>
      </c>
      <c r="C10" s="24" t="s">
        <v>72</v>
      </c>
      <c r="D10" s="24" t="s">
        <v>55</v>
      </c>
      <c r="E10" s="24" t="s">
        <v>73</v>
      </c>
      <c r="F10" s="24" t="s">
        <v>70</v>
      </c>
    </row>
    <row r="11" spans="1:6" ht="15" x14ac:dyDescent="0.2">
      <c r="A11" s="92"/>
      <c r="B11" s="25" t="s">
        <v>0</v>
      </c>
      <c r="C11" s="24" t="s">
        <v>0</v>
      </c>
      <c r="D11" s="24" t="s">
        <v>56</v>
      </c>
      <c r="E11" s="25" t="s">
        <v>0</v>
      </c>
      <c r="F11" s="24" t="s">
        <v>0</v>
      </c>
    </row>
    <row r="12" spans="1:6" s="1" customFormat="1" ht="18.75" x14ac:dyDescent="0.25">
      <c r="A12" s="63">
        <v>2016</v>
      </c>
      <c r="B12" s="63"/>
      <c r="C12" s="63"/>
      <c r="D12" s="63"/>
      <c r="E12" s="63"/>
      <c r="F12" s="63"/>
    </row>
    <row r="13" spans="1:6" s="1" customFormat="1" ht="15" x14ac:dyDescent="0.25">
      <c r="A13" s="91" t="s">
        <v>23</v>
      </c>
      <c r="B13" s="91"/>
      <c r="C13" s="91"/>
      <c r="D13" s="91"/>
      <c r="E13" s="91"/>
      <c r="F13" s="91"/>
    </row>
    <row r="14" spans="1:6" x14ac:dyDescent="0.2">
      <c r="A14" s="42" t="s">
        <v>46</v>
      </c>
      <c r="B14" s="34">
        <v>1346000</v>
      </c>
      <c r="C14" s="46">
        <f t="shared" ref="C14" si="0">B14+105000</f>
        <v>1451000</v>
      </c>
      <c r="D14" s="16">
        <v>3</v>
      </c>
      <c r="E14" s="16">
        <v>1495000</v>
      </c>
      <c r="F14" s="46">
        <f>E14-B14</f>
        <v>149000</v>
      </c>
    </row>
    <row r="15" spans="1:6" s="1" customFormat="1" ht="15" customHeight="1" x14ac:dyDescent="0.25">
      <c r="A15" s="36" t="s">
        <v>75</v>
      </c>
      <c r="B15" s="34">
        <v>1529000</v>
      </c>
      <c r="C15" s="46">
        <f t="shared" ref="C15" si="1">B15+105000</f>
        <v>1634000</v>
      </c>
      <c r="D15" s="16">
        <v>1</v>
      </c>
      <c r="E15" s="16">
        <v>1699000</v>
      </c>
      <c r="F15" s="46">
        <f>E15-B15</f>
        <v>170000</v>
      </c>
    </row>
    <row r="16" spans="1:6" s="1" customFormat="1" ht="15" x14ac:dyDescent="0.25">
      <c r="A16" s="91" t="s">
        <v>54</v>
      </c>
      <c r="B16" s="91"/>
      <c r="C16" s="91"/>
      <c r="D16" s="91"/>
      <c r="E16" s="91"/>
      <c r="F16" s="91"/>
    </row>
    <row r="17" spans="1:10" s="1" customFormat="1" ht="15" customHeight="1" x14ac:dyDescent="0.25">
      <c r="A17" s="36" t="s">
        <v>25</v>
      </c>
      <c r="B17" s="34">
        <v>1484000</v>
      </c>
      <c r="C17" s="46">
        <f t="shared" ref="C17:C24" si="2">B17+105000</f>
        <v>1589000</v>
      </c>
      <c r="D17" s="16">
        <v>1</v>
      </c>
      <c r="E17" s="16">
        <v>1649000</v>
      </c>
      <c r="F17" s="46">
        <f t="shared" ref="F17:F58" si="3">E17-B17</f>
        <v>165000</v>
      </c>
    </row>
    <row r="18" spans="1:10" s="1" customFormat="1" ht="15" x14ac:dyDescent="0.25">
      <c r="A18" s="91" t="s">
        <v>26</v>
      </c>
      <c r="B18" s="91"/>
      <c r="C18" s="91"/>
      <c r="D18" s="91"/>
      <c r="E18" s="91"/>
      <c r="F18" s="91"/>
    </row>
    <row r="19" spans="1:10" s="1" customFormat="1" ht="15" x14ac:dyDescent="0.25">
      <c r="A19" s="36" t="s">
        <v>27</v>
      </c>
      <c r="B19" s="34">
        <v>1705000</v>
      </c>
      <c r="C19" s="46">
        <f t="shared" si="2"/>
        <v>1810000</v>
      </c>
      <c r="D19" s="16">
        <v>2</v>
      </c>
      <c r="E19" s="16">
        <v>1894000</v>
      </c>
      <c r="F19" s="46">
        <f t="shared" si="3"/>
        <v>189000</v>
      </c>
    </row>
    <row r="20" spans="1:10" s="1" customFormat="1" ht="15" x14ac:dyDescent="0.25">
      <c r="A20" s="36" t="s">
        <v>28</v>
      </c>
      <c r="B20" s="34">
        <v>1705000</v>
      </c>
      <c r="C20" s="46">
        <f t="shared" si="2"/>
        <v>1810000</v>
      </c>
      <c r="D20" s="16">
        <v>2</v>
      </c>
      <c r="E20" s="16">
        <v>1894000</v>
      </c>
      <c r="F20" s="46">
        <f t="shared" si="3"/>
        <v>189000</v>
      </c>
    </row>
    <row r="21" spans="1:10" s="1" customFormat="1" ht="15" x14ac:dyDescent="0.25">
      <c r="A21" s="36" t="s">
        <v>29</v>
      </c>
      <c r="B21" s="34">
        <v>1705000</v>
      </c>
      <c r="C21" s="46">
        <f t="shared" si="2"/>
        <v>1810000</v>
      </c>
      <c r="D21" s="16">
        <v>2</v>
      </c>
      <c r="E21" s="16">
        <v>1894000</v>
      </c>
      <c r="F21" s="46">
        <f t="shared" si="3"/>
        <v>189000</v>
      </c>
    </row>
    <row r="22" spans="1:10" s="1" customFormat="1" ht="15" x14ac:dyDescent="0.25">
      <c r="A22" s="36" t="s">
        <v>30</v>
      </c>
      <c r="B22" s="34">
        <v>1435000</v>
      </c>
      <c r="C22" s="46">
        <f t="shared" si="2"/>
        <v>1540000</v>
      </c>
      <c r="D22" s="16">
        <v>1</v>
      </c>
      <c r="E22" s="16">
        <v>1594000</v>
      </c>
      <c r="F22" s="46">
        <f t="shared" si="3"/>
        <v>159000</v>
      </c>
    </row>
    <row r="23" spans="1:10" s="1" customFormat="1" ht="15" x14ac:dyDescent="0.25">
      <c r="A23" s="36" t="s">
        <v>31</v>
      </c>
      <c r="B23" s="34">
        <v>1705000</v>
      </c>
      <c r="C23" s="46">
        <f t="shared" si="2"/>
        <v>1810000</v>
      </c>
      <c r="D23" s="16">
        <v>1</v>
      </c>
      <c r="E23" s="16">
        <v>1894000</v>
      </c>
      <c r="F23" s="46">
        <f t="shared" si="3"/>
        <v>189000</v>
      </c>
    </row>
    <row r="24" spans="1:10" s="1" customFormat="1" ht="15" x14ac:dyDescent="0.25">
      <c r="A24" s="36" t="s">
        <v>32</v>
      </c>
      <c r="B24" s="34">
        <v>2024000</v>
      </c>
      <c r="C24" s="46">
        <f t="shared" si="2"/>
        <v>2129000</v>
      </c>
      <c r="D24" s="16">
        <v>1</v>
      </c>
      <c r="E24" s="16">
        <v>2249000</v>
      </c>
      <c r="F24" s="46">
        <f t="shared" si="3"/>
        <v>225000</v>
      </c>
    </row>
    <row r="25" spans="1:10" ht="18.75" x14ac:dyDescent="0.25">
      <c r="A25" s="63">
        <v>2015</v>
      </c>
      <c r="B25" s="63"/>
      <c r="C25" s="63"/>
      <c r="D25" s="63"/>
      <c r="E25" s="63"/>
      <c r="F25" s="63"/>
      <c r="G25" s="1"/>
      <c r="H25" s="1"/>
      <c r="I25" s="1"/>
      <c r="J25" s="1"/>
    </row>
    <row r="26" spans="1:10" ht="15" x14ac:dyDescent="0.25">
      <c r="A26" s="91" t="s">
        <v>23</v>
      </c>
      <c r="B26" s="91"/>
      <c r="C26" s="91"/>
      <c r="D26" s="91"/>
      <c r="E26" s="91"/>
      <c r="F26" s="91"/>
      <c r="G26" s="1"/>
      <c r="H26" s="1"/>
      <c r="I26" s="1"/>
      <c r="J26" s="1"/>
    </row>
    <row r="27" spans="1:10" ht="15" customHeight="1" x14ac:dyDescent="0.2">
      <c r="A27" s="42" t="s">
        <v>33</v>
      </c>
      <c r="B27" s="46">
        <v>674000</v>
      </c>
      <c r="C27" s="46"/>
      <c r="D27" s="16">
        <v>3</v>
      </c>
      <c r="E27" s="16">
        <v>749000</v>
      </c>
      <c r="F27" s="46">
        <f t="shared" si="3"/>
        <v>75000</v>
      </c>
    </row>
    <row r="28" spans="1:10" ht="15.75" customHeight="1" x14ac:dyDescent="0.2">
      <c r="A28" s="91" t="s">
        <v>24</v>
      </c>
      <c r="B28" s="91"/>
      <c r="C28" s="91"/>
      <c r="D28" s="91"/>
      <c r="E28" s="91"/>
      <c r="F28" s="91"/>
    </row>
    <row r="29" spans="1:10" x14ac:dyDescent="0.2">
      <c r="A29" s="42" t="s">
        <v>34</v>
      </c>
      <c r="B29" s="46">
        <v>691000</v>
      </c>
      <c r="C29" s="46"/>
      <c r="D29" s="16">
        <v>3</v>
      </c>
      <c r="E29" s="16">
        <v>813000</v>
      </c>
      <c r="F29" s="46">
        <f t="shared" si="3"/>
        <v>122000</v>
      </c>
    </row>
    <row r="30" spans="1:10" x14ac:dyDescent="0.2">
      <c r="A30" s="42" t="s">
        <v>35</v>
      </c>
      <c r="B30" s="46">
        <v>1352000</v>
      </c>
      <c r="C30" s="46"/>
      <c r="D30" s="16">
        <v>2</v>
      </c>
      <c r="E30" s="16">
        <v>1690000</v>
      </c>
      <c r="F30" s="46">
        <f t="shared" si="3"/>
        <v>338000</v>
      </c>
    </row>
    <row r="31" spans="1:10" x14ac:dyDescent="0.2">
      <c r="A31" s="42" t="s">
        <v>36</v>
      </c>
      <c r="B31" s="46">
        <v>1476000</v>
      </c>
      <c r="C31" s="46"/>
      <c r="D31" s="16">
        <v>2</v>
      </c>
      <c r="E31" s="16">
        <v>1845000</v>
      </c>
      <c r="F31" s="46">
        <f t="shared" si="3"/>
        <v>369000</v>
      </c>
    </row>
    <row r="32" spans="1:10" ht="15" customHeight="1" x14ac:dyDescent="0.2">
      <c r="A32" s="91" t="s">
        <v>26</v>
      </c>
      <c r="B32" s="91"/>
      <c r="C32" s="91"/>
      <c r="D32" s="91"/>
      <c r="E32" s="91"/>
      <c r="F32" s="91"/>
    </row>
    <row r="33" spans="1:6" ht="15" customHeight="1" x14ac:dyDescent="0.2">
      <c r="A33" s="43" t="s">
        <v>37</v>
      </c>
      <c r="B33" s="47">
        <v>692000</v>
      </c>
      <c r="C33" s="47"/>
      <c r="D33" s="16">
        <v>3</v>
      </c>
      <c r="E33" s="17">
        <v>769000</v>
      </c>
      <c r="F33" s="46">
        <f t="shared" si="3"/>
        <v>77000</v>
      </c>
    </row>
    <row r="34" spans="1:6" ht="15" customHeight="1" x14ac:dyDescent="0.2">
      <c r="A34" s="43" t="s">
        <v>38</v>
      </c>
      <c r="B34" s="47">
        <v>1005000</v>
      </c>
      <c r="C34" s="47"/>
      <c r="D34" s="16">
        <v>3</v>
      </c>
      <c r="E34" s="17">
        <v>1117000</v>
      </c>
      <c r="F34" s="46">
        <f t="shared" si="3"/>
        <v>112000</v>
      </c>
    </row>
    <row r="35" spans="1:6" ht="15" customHeight="1" x14ac:dyDescent="0.2">
      <c r="A35" s="43" t="s">
        <v>39</v>
      </c>
      <c r="B35" s="47">
        <v>1061000</v>
      </c>
      <c r="C35" s="47"/>
      <c r="D35" s="16">
        <v>2</v>
      </c>
      <c r="E35" s="17">
        <v>1117000</v>
      </c>
      <c r="F35" s="46">
        <f t="shared" si="3"/>
        <v>56000</v>
      </c>
    </row>
    <row r="36" spans="1:6" ht="15" customHeight="1" x14ac:dyDescent="0.2">
      <c r="A36" s="63">
        <v>2014</v>
      </c>
      <c r="B36" s="63"/>
      <c r="C36" s="63"/>
      <c r="D36" s="63"/>
      <c r="E36" s="63"/>
      <c r="F36" s="63"/>
    </row>
    <row r="37" spans="1:6" ht="15.75" customHeight="1" x14ac:dyDescent="0.2">
      <c r="A37" s="91" t="s">
        <v>23</v>
      </c>
      <c r="B37" s="91"/>
      <c r="C37" s="91"/>
      <c r="D37" s="91"/>
      <c r="E37" s="91"/>
      <c r="F37" s="91"/>
    </row>
    <row r="38" spans="1:6" x14ac:dyDescent="0.2">
      <c r="A38" s="42" t="s">
        <v>40</v>
      </c>
      <c r="B38" s="46">
        <v>471000</v>
      </c>
      <c r="C38" s="46"/>
      <c r="D38" s="16">
        <v>4</v>
      </c>
      <c r="E38" s="16">
        <v>589000</v>
      </c>
      <c r="F38" s="46">
        <f t="shared" si="3"/>
        <v>118000</v>
      </c>
    </row>
    <row r="39" spans="1:6" x14ac:dyDescent="0.2">
      <c r="A39" s="42" t="s">
        <v>41</v>
      </c>
      <c r="B39" s="46">
        <v>543000</v>
      </c>
      <c r="C39" s="46"/>
      <c r="D39" s="16">
        <v>3</v>
      </c>
      <c r="E39" s="16">
        <v>679000</v>
      </c>
      <c r="F39" s="46">
        <f t="shared" si="3"/>
        <v>136000</v>
      </c>
    </row>
    <row r="40" spans="1:6" x14ac:dyDescent="0.2">
      <c r="A40" s="42" t="s">
        <v>42</v>
      </c>
      <c r="B40" s="46">
        <v>904000</v>
      </c>
      <c r="C40" s="46"/>
      <c r="D40" s="16">
        <v>3</v>
      </c>
      <c r="E40" s="16">
        <v>1130000</v>
      </c>
      <c r="F40" s="46">
        <f t="shared" si="3"/>
        <v>226000</v>
      </c>
    </row>
    <row r="41" spans="1:6" ht="15.75" customHeight="1" x14ac:dyDescent="0.2">
      <c r="A41" s="91" t="s">
        <v>24</v>
      </c>
      <c r="B41" s="91"/>
      <c r="C41" s="91"/>
      <c r="D41" s="91"/>
      <c r="E41" s="91"/>
      <c r="F41" s="91"/>
    </row>
    <row r="42" spans="1:6" x14ac:dyDescent="0.2">
      <c r="A42" s="42" t="s">
        <v>43</v>
      </c>
      <c r="B42" s="46">
        <v>629000</v>
      </c>
      <c r="C42" s="46"/>
      <c r="D42" s="16">
        <v>4</v>
      </c>
      <c r="E42" s="16">
        <v>699000</v>
      </c>
      <c r="F42" s="46">
        <f t="shared" si="3"/>
        <v>70000</v>
      </c>
    </row>
    <row r="43" spans="1:6" x14ac:dyDescent="0.2">
      <c r="A43" s="42" t="s">
        <v>44</v>
      </c>
      <c r="B43" s="46">
        <v>800000</v>
      </c>
      <c r="C43" s="46"/>
      <c r="D43" s="16">
        <v>3</v>
      </c>
      <c r="E43" s="16">
        <v>889000</v>
      </c>
      <c r="F43" s="46">
        <f t="shared" si="3"/>
        <v>89000</v>
      </c>
    </row>
    <row r="44" spans="1:6" x14ac:dyDescent="0.2">
      <c r="A44" s="42" t="s">
        <v>45</v>
      </c>
      <c r="B44" s="46">
        <v>813000</v>
      </c>
      <c r="C44" s="46"/>
      <c r="D44" s="16">
        <v>2</v>
      </c>
      <c r="E44" s="16">
        <v>856000</v>
      </c>
      <c r="F44" s="46">
        <f t="shared" si="3"/>
        <v>43000</v>
      </c>
    </row>
    <row r="45" spans="1:6" x14ac:dyDescent="0.2">
      <c r="A45" s="42" t="s">
        <v>47</v>
      </c>
      <c r="B45" s="46">
        <v>1244000</v>
      </c>
      <c r="C45" s="46"/>
      <c r="D45" s="16">
        <v>3</v>
      </c>
      <c r="E45" s="16">
        <v>1382000</v>
      </c>
      <c r="F45" s="46">
        <f t="shared" si="3"/>
        <v>138000</v>
      </c>
    </row>
    <row r="46" spans="1:6" x14ac:dyDescent="0.2">
      <c r="A46" s="42" t="s">
        <v>48</v>
      </c>
      <c r="B46" s="46">
        <v>989000</v>
      </c>
      <c r="C46" s="46"/>
      <c r="D46" s="16">
        <v>3</v>
      </c>
      <c r="E46" s="16">
        <v>1099000</v>
      </c>
      <c r="F46" s="46">
        <f t="shared" si="3"/>
        <v>110000</v>
      </c>
    </row>
    <row r="47" spans="1:6" x14ac:dyDescent="0.2">
      <c r="A47" s="42" t="s">
        <v>49</v>
      </c>
      <c r="B47" s="46">
        <v>1115000</v>
      </c>
      <c r="C47" s="46"/>
      <c r="D47" s="16">
        <v>3</v>
      </c>
      <c r="E47" s="16">
        <v>1239000</v>
      </c>
      <c r="F47" s="46">
        <f t="shared" si="3"/>
        <v>124000</v>
      </c>
    </row>
    <row r="48" spans="1:6" ht="15.75" customHeight="1" x14ac:dyDescent="0.2">
      <c r="A48" s="91" t="s">
        <v>26</v>
      </c>
      <c r="B48" s="91"/>
      <c r="C48" s="91"/>
      <c r="D48" s="91"/>
      <c r="E48" s="91"/>
      <c r="F48" s="91"/>
    </row>
    <row r="49" spans="1:6" x14ac:dyDescent="0.2">
      <c r="A49" s="42" t="s">
        <v>50</v>
      </c>
      <c r="B49" s="46">
        <v>692000</v>
      </c>
      <c r="C49" s="46"/>
      <c r="D49" s="16">
        <v>3</v>
      </c>
      <c r="E49" s="16">
        <v>769000</v>
      </c>
      <c r="F49" s="46">
        <f t="shared" si="3"/>
        <v>77000</v>
      </c>
    </row>
    <row r="50" spans="1:6" x14ac:dyDescent="0.2">
      <c r="A50" s="42" t="s">
        <v>51</v>
      </c>
      <c r="B50" s="16">
        <v>1159000</v>
      </c>
      <c r="C50" s="46">
        <f t="shared" ref="C50" si="4">B50+105000</f>
        <v>1264000</v>
      </c>
      <c r="D50" s="16">
        <v>1</v>
      </c>
      <c r="E50" s="16">
        <v>1159000</v>
      </c>
      <c r="F50" s="46">
        <f t="shared" si="3"/>
        <v>0</v>
      </c>
    </row>
    <row r="51" spans="1:6" ht="18.75" x14ac:dyDescent="0.2">
      <c r="A51" s="63">
        <v>2013</v>
      </c>
      <c r="B51" s="63"/>
      <c r="C51" s="63"/>
      <c r="D51" s="63"/>
      <c r="E51" s="63"/>
      <c r="F51" s="63"/>
    </row>
    <row r="52" spans="1:6" ht="15.75" customHeight="1" x14ac:dyDescent="0.2">
      <c r="A52" s="91" t="s">
        <v>23</v>
      </c>
      <c r="B52" s="91"/>
      <c r="C52" s="91"/>
      <c r="D52" s="91"/>
      <c r="E52" s="91"/>
      <c r="F52" s="91"/>
    </row>
    <row r="53" spans="1:6" x14ac:dyDescent="0.2">
      <c r="A53" s="44" t="s">
        <v>52</v>
      </c>
      <c r="B53" s="46">
        <v>655000</v>
      </c>
      <c r="C53" s="46"/>
      <c r="D53" s="16">
        <v>3</v>
      </c>
      <c r="E53" s="16">
        <v>689000</v>
      </c>
      <c r="F53" s="46">
        <f t="shared" si="3"/>
        <v>34000</v>
      </c>
    </row>
    <row r="54" spans="1:6" x14ac:dyDescent="0.2">
      <c r="A54" s="44" t="s">
        <v>53</v>
      </c>
      <c r="B54" s="46">
        <v>710000</v>
      </c>
      <c r="C54" s="46"/>
      <c r="D54" s="16">
        <v>2</v>
      </c>
      <c r="E54" s="16">
        <v>747000</v>
      </c>
      <c r="F54" s="46">
        <f t="shared" si="3"/>
        <v>37000</v>
      </c>
    </row>
    <row r="55" spans="1:6" ht="15.75" customHeight="1" x14ac:dyDescent="0.2">
      <c r="A55" s="91" t="s">
        <v>26</v>
      </c>
      <c r="B55" s="91"/>
      <c r="C55" s="91"/>
      <c r="D55" s="91"/>
      <c r="E55" s="91"/>
      <c r="F55" s="91"/>
    </row>
    <row r="56" spans="1:6" x14ac:dyDescent="0.2">
      <c r="A56" s="45" t="s">
        <v>76</v>
      </c>
      <c r="B56" s="46">
        <v>949000</v>
      </c>
      <c r="C56" s="46"/>
      <c r="D56" s="16">
        <v>1</v>
      </c>
      <c r="E56" s="16">
        <v>949000</v>
      </c>
      <c r="F56" s="46">
        <f t="shared" si="3"/>
        <v>0</v>
      </c>
    </row>
    <row r="57" spans="1:6" ht="15.75" customHeight="1" x14ac:dyDescent="0.2">
      <c r="A57" s="91" t="s">
        <v>24</v>
      </c>
      <c r="B57" s="91"/>
      <c r="C57" s="91"/>
      <c r="D57" s="91"/>
      <c r="E57" s="91"/>
      <c r="F57" s="91"/>
    </row>
    <row r="58" spans="1:6" x14ac:dyDescent="0.2">
      <c r="A58" s="37" t="s">
        <v>77</v>
      </c>
      <c r="B58" s="46">
        <v>989000</v>
      </c>
      <c r="C58" s="46"/>
      <c r="D58" s="16">
        <v>1</v>
      </c>
      <c r="E58" s="16">
        <v>989000</v>
      </c>
      <c r="F58" s="46">
        <f t="shared" si="3"/>
        <v>0</v>
      </c>
    </row>
    <row r="59" spans="1:6" x14ac:dyDescent="0.2">
      <c r="A59" s="18"/>
      <c r="B59" s="48"/>
      <c r="C59" s="48"/>
      <c r="E59" s="19"/>
    </row>
    <row r="60" spans="1:6" x14ac:dyDescent="0.2">
      <c r="A60" s="70" t="s">
        <v>20</v>
      </c>
      <c r="B60" s="70"/>
      <c r="C60" s="30"/>
      <c r="E60" s="15"/>
    </row>
    <row r="61" spans="1:6" x14ac:dyDescent="0.2">
      <c r="A61" s="5"/>
    </row>
    <row r="62" spans="1:6" x14ac:dyDescent="0.2">
      <c r="A62" s="4" t="s">
        <v>21</v>
      </c>
    </row>
    <row r="63" spans="1:6" x14ac:dyDescent="0.2">
      <c r="A63" s="4" t="s">
        <v>22</v>
      </c>
    </row>
  </sheetData>
  <mergeCells count="19">
    <mergeCell ref="A60:B60"/>
    <mergeCell ref="A37:F37"/>
    <mergeCell ref="A41:F41"/>
    <mergeCell ref="B8:C8"/>
    <mergeCell ref="A10:A11"/>
    <mergeCell ref="A12:F12"/>
    <mergeCell ref="A13:F13"/>
    <mergeCell ref="A16:F16"/>
    <mergeCell ref="A18:F18"/>
    <mergeCell ref="A25:F25"/>
    <mergeCell ref="A26:F26"/>
    <mergeCell ref="A28:F28"/>
    <mergeCell ref="A32:F32"/>
    <mergeCell ref="A36:F36"/>
    <mergeCell ref="A48:F48"/>
    <mergeCell ref="A51:F51"/>
    <mergeCell ref="A52:F52"/>
    <mergeCell ref="A55:F55"/>
    <mergeCell ref="A57:F5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1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SNOW </vt:lpstr>
      <vt:lpstr>Прайс ORV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2017-01-20T11:30:22Z</dcterms:modified>
</cp:coreProperties>
</file>